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Sheet1!$A$3:$S$18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8" authorId="0">
      <text>
        <r>
          <rPr>
            <b/>
            <sz val="9"/>
            <rFont val="宋体"/>
            <charset val="134"/>
          </rPr>
          <t>Administrator:</t>
        </r>
        <r>
          <rPr>
            <sz val="9"/>
            <rFont val="宋体"/>
            <charset val="134"/>
          </rPr>
          <t xml:space="preserve">
带动巴音乌拉和包勒浩特嘎查</t>
        </r>
      </text>
    </comment>
  </commentList>
</comments>
</file>

<file path=xl/sharedStrings.xml><?xml version="1.0" encoding="utf-8"?>
<sst xmlns="http://schemas.openxmlformats.org/spreadsheetml/2006/main" count="290" uniqueCount="187">
  <si>
    <t>磴口县2025年度衔接资金项目计划完成情况统计表</t>
  </si>
  <si>
    <t xml:space="preserve"> 单位：人，万元</t>
  </si>
  <si>
    <t>序号</t>
  </si>
  <si>
    <t>苏木镇农场</t>
  </si>
  <si>
    <t>项目名称</t>
  </si>
  <si>
    <t>项目类别</t>
  </si>
  <si>
    <t>项目子  类型</t>
  </si>
  <si>
    <t>建设性质</t>
  </si>
  <si>
    <t>实施地点</t>
  </si>
  <si>
    <t>时间进度</t>
  </si>
  <si>
    <t>责任单位</t>
  </si>
  <si>
    <t>责任人</t>
  </si>
  <si>
    <t>建设任务</t>
  </si>
  <si>
    <t>群众参与</t>
  </si>
  <si>
    <t>联农带农机制</t>
  </si>
  <si>
    <t>受益人口</t>
  </si>
  <si>
    <t>总投资</t>
  </si>
  <si>
    <t>筹资方式</t>
  </si>
  <si>
    <t>绩效目标</t>
  </si>
  <si>
    <t>项目计划完成情况</t>
  </si>
  <si>
    <t>支付资金</t>
  </si>
  <si>
    <t>小计</t>
  </si>
  <si>
    <t>其中：脱贫人口、监测对象</t>
  </si>
  <si>
    <t>衔接资金</t>
  </si>
  <si>
    <t>其他资金</t>
  </si>
  <si>
    <t>自筹资金</t>
  </si>
  <si>
    <t>磴口县</t>
  </si>
  <si>
    <t>脱贫户和监测户增收奖补项目</t>
  </si>
  <si>
    <t>产业发展（高质量庭院经济）</t>
  </si>
  <si>
    <t>到户项目</t>
  </si>
  <si>
    <t>新建</t>
  </si>
  <si>
    <t>全县各苏木镇农场</t>
  </si>
  <si>
    <t>2025年1—12月</t>
  </si>
  <si>
    <t>全县各苏木镇、农场</t>
  </si>
  <si>
    <t>各苏木镇、农场主要领导</t>
  </si>
  <si>
    <t>计划帮扶脱贫户和监测户发展庭院经济和设施农业及种养殖业奖补增收500户1025人。</t>
  </si>
  <si>
    <t>到户奖补</t>
  </si>
  <si>
    <t>通过发展庭院经济和设施农业及种养殖业奖补促进增收。</t>
  </si>
  <si>
    <t>扶持有劳动力脱贫户和监测户发展到户产业，每户增收2500元。</t>
  </si>
  <si>
    <t>已完成。帮扶脱贫户和监测对象发展庭院经济433户、发展设施农业46户、发放牲畜出栏奖补570户、种植业奖补549户。</t>
  </si>
  <si>
    <t>防贫保险项目</t>
  </si>
  <si>
    <t>巩固三保障成果</t>
  </si>
  <si>
    <t>乡村振兴服务中心</t>
  </si>
  <si>
    <t>李军</t>
  </si>
  <si>
    <t>给全县已脱贫享受政策2163户3528人、监测户65户109人和其他农牧民购买“防贫保”保险。</t>
  </si>
  <si>
    <t>补助到人</t>
  </si>
  <si>
    <t>防止农村牧区人口返贫致贫。</t>
  </si>
  <si>
    <t>防止农村牧区人口，特别是建档立卡脱贫人口和边缘人口返贫致贫，筑牢防止发生规模性返贫底线。</t>
  </si>
  <si>
    <t>已完成。给脱贫户和监测对象每人购买100元的防贫保险。</t>
  </si>
  <si>
    <t>“雨露计划”项目</t>
  </si>
  <si>
    <t>2025年3—10月</t>
  </si>
  <si>
    <t>给脱贫家庭中的25名中职学生发放雨露计划补助（每人每学期0.15万元，全年0.3万元）。</t>
  </si>
  <si>
    <t>确保脱贫家庭中、高职学生不因学辍学。</t>
  </si>
  <si>
    <t>确保脱贫家庭中、高职学生不因学辍学，顺利完成学业，阻断贫困代际传递。</t>
  </si>
  <si>
    <t>已完成。发放雨露计划补助15人次，每人每学期1500元。</t>
  </si>
  <si>
    <t>劳动技能培训项目</t>
  </si>
  <si>
    <t>就业项目</t>
  </si>
  <si>
    <t>2025年4—12月</t>
  </si>
  <si>
    <t>开展劳动技能培训，提高就业和增收致富能力。计划培训劳动力1000人，其中脱贫劳动力400人。</t>
  </si>
  <si>
    <t>直接到人</t>
  </si>
  <si>
    <t>提高监测人口、脱贫人口的致富能力和水平。</t>
  </si>
  <si>
    <t>提高监测人口、脱贫人口的致富能力和水平，提升培训质量，培育壮大爱农业、懂技术、善经营的乡村振兴农村干部队伍和新型农牧民队伍，为乡村振兴提供人才保障和智力支持。</t>
  </si>
  <si>
    <t>已完成。完成脱贫劳动力种养殖技术培训，每人每天发放误工补助50元。</t>
  </si>
  <si>
    <t>务工补助项目</t>
  </si>
  <si>
    <t>计划发放脱贫人口和监测对象务工就业奖补130人、省外务工交通费补助20人。</t>
  </si>
  <si>
    <t>促进脱贫人口就业</t>
  </si>
  <si>
    <t>鼓励引导脱贫人口务工就业促进增收。</t>
  </si>
  <si>
    <t>已完成。发放市外务工交通费补助74人，发放就业务工奖补347人。</t>
  </si>
  <si>
    <t>项目管理费项目</t>
  </si>
  <si>
    <t>项目管理费</t>
  </si>
  <si>
    <t>主要用于项目方案编制、前期设计、论证评审、招标、监理以及项目检查、验收及项目管理培训相关费用。</t>
  </si>
  <si>
    <t>有效提高项目资金使用效益，保障衔接资金项目规范实施。</t>
  </si>
  <si>
    <t>加强项目管理培训、规划设计、项目实施监督和日常督查、验收管理，有效提高项目资金使用效益，保障衔接资金项目实施效益。</t>
  </si>
  <si>
    <t>已完成。项目资金用于聘请监理，完成了项目监理工作。</t>
  </si>
  <si>
    <t>巴彦高勒镇</t>
  </si>
  <si>
    <t>磴口县光伏帮扶工程项目</t>
  </si>
  <si>
    <t>产业发展（生产项目）</t>
  </si>
  <si>
    <t>光伏帮扶工程</t>
  </si>
  <si>
    <t>旧地村</t>
  </si>
  <si>
    <t>2025年3—7月</t>
  </si>
  <si>
    <t>李泽</t>
  </si>
  <si>
    <t>建设村级联建光伏帮扶电站1个、总规模2.34兆瓦。</t>
  </si>
  <si>
    <t>群众参与项目申报立项</t>
  </si>
  <si>
    <t>项目收益涉及27个嘎查村，帮扶监测户65户、109人。</t>
  </si>
  <si>
    <t>村级联建光伏帮扶电站建设规模2.34兆瓦，按现行电价政策测算，年发电量约398万度，年发电收益约113万元。扣除相应税金、运维费用、土地租金等费用后，每年净利润约58.4万元。收益金统筹用于全县脱贫人口、监测对象产业帮扶、就业奖补、分红等投入，促进持续稳定增收。</t>
  </si>
  <si>
    <t>已完成。在巴镇旧地村建成2.34兆瓦光伏帮扶电站。</t>
  </si>
  <si>
    <t>巴彦高勒镇农副产品交易中心项目</t>
  </si>
  <si>
    <t>产业发展（加工流通项目）</t>
  </si>
  <si>
    <t>加工业</t>
  </si>
  <si>
    <t>北滩村</t>
  </si>
  <si>
    <t>魏震</t>
  </si>
  <si>
    <t>1、投入衔接资金590万元，建设1200平方米恒温库、硬化8200平方米的晾晒场、新修水泥路210米及新建路灯20盏。2、企业投资387万元，安装2条面粉加工生产线，其中包括传统石磨流水线生产线1条；建成1个地磅站，建设3个存储仓库及硬化场地4000平米，配套建成1个办公区、1个直播室、1个农艺指导站。</t>
  </si>
  <si>
    <t>群众参与申报、立项</t>
  </si>
  <si>
    <t>股份合作、土地流转、订单生产、技术服务</t>
  </si>
  <si>
    <t>1.面粉加工厂及周边种植大户通过租用及合作经营的方式，增加村集体经济收入；2.面粉加工厂租用晾晒场地，增加村集体经济收入。同时晾晒场可为周边种植户提供便利条件。3.以土地或现金入股的方式进行分红，参与面粉加工生产建设，增加村集体经济收入；4.面粉加工厂年处理小麦达300-400万斤，年产值达1000万元；5.交易中心配有农艺师专业团队和农机队，通过免费为农户提供技术指导服务和低价社会化服务，减少农户种植成本。群众满意率达90%以上。</t>
  </si>
  <si>
    <t>已完成。建设完成了1200平方米恒温库、硬化8200平方米的晾晒场、新修水泥路210米基础设施。</t>
  </si>
  <si>
    <t>隆盛合镇</t>
  </si>
  <si>
    <t>隆盛合镇民兴村秸秆回收再利用项目</t>
  </si>
  <si>
    <t>民兴村</t>
  </si>
  <si>
    <t>刘志才</t>
  </si>
  <si>
    <t>1、投入衔接资金450万元，新建加工车间5000平米、管理用房240平米、硬化8000平方米；2、企业投资450万元用于购置相关生产设备。</t>
  </si>
  <si>
    <t>群众参与项目申报、立项</t>
  </si>
  <si>
    <t>带动就业20人，为农户900人（包括脱贫户、监测户）秸秆提供销路，增加群众收入。分红带动20人。</t>
  </si>
  <si>
    <t>与内蒙古聚福隆农牧业有限公司进行合作秸秆加工，企业负责运营，租赁厂房提供租金。预计每年收益22.5万元（5%）。</t>
  </si>
  <si>
    <t>已完成。完成了新建加工车间5000平米、管理用房240平米、硬化8000平方米等建设内容。</t>
  </si>
  <si>
    <t>哈腾套海农场</t>
  </si>
  <si>
    <t>哈腾套海农场四分场农副产品收储及晾晒项目</t>
  </si>
  <si>
    <t>农产品仓储基础设施建设</t>
  </si>
  <si>
    <t>四分场，未占用耕地林地，土地选址使用的是国有资产土地。</t>
  </si>
  <si>
    <t>2025年</t>
  </si>
  <si>
    <t>巴彦淖尔农垦哈腾套海农场有限公司</t>
  </si>
  <si>
    <t>魏俊杰</t>
  </si>
  <si>
    <t>新建彩钢结构仓储库房800m，场地硬化14835m，安装地磅1台(120吨)，建设120吨磅房及附属用房200m，配套其他附属设施设备.</t>
  </si>
  <si>
    <t>群众参与立项、申报</t>
  </si>
  <si>
    <t>采取“项目+ 企业+农户”合作模式，通过申报哈腾套海农场四分场农副产品收储及晾晒项目，解决农户卖辣椒难的问题，延长产业链，项目建成后农场公司以合作形式经营，带动69户146人脱贫户增收，农场增效</t>
  </si>
  <si>
    <t>1、全面解决农户卖辣椒难的问题，延长产业链，改善农业生产基础设施。
3、预计每年收益增加22.8万元。带动周边农户提高经济收入水平，达到农场增效，农民增收的良好收益。</t>
  </si>
  <si>
    <t>已完成。完成新建彩钢结构仓储库房、场地硬化、安装地磅、磅房及附属用房等建设内容。</t>
  </si>
  <si>
    <t>渡口镇</t>
  </si>
  <si>
    <t>渡口镇城西村生物颗粒制造产业发展项目</t>
  </si>
  <si>
    <t>渡口镇城西村大滩渠社</t>
  </si>
  <si>
    <t>渡口镇城西村</t>
  </si>
  <si>
    <t>肖在柱</t>
  </si>
  <si>
    <t>1、投入衔接资金189万元，新建秸秆回收深加工厂房800平米，库房1600平米，场地硬化4000平方米，安装150吨地泵1台；2、企业投资76万元，购买颗粒机1台、压块机1台，大型粉碎机（包含除尘）1台，配套装载机铲车1台，叉车2台，5个10米传送带，电路变压器2个，消防器械3套，高压水泵3台；配套照明设备、监控设备及其他附属设施。</t>
  </si>
  <si>
    <t>带动就业人口25人人均年收入增加3000元，村集体经济增收 10 万元，给监测户、脱贫户分红，带动10户15人脱贫人口每人增收800元。</t>
  </si>
  <si>
    <t xml:space="preserve">项目的建成不仅可以引导村民回收玉米桔杆和一些废旧木材的循环利用，开发清洁环保型新能源，减少投入，增加农户收入，而且在很大程度上降低了农户对煤炭资源的依赖，还可以解决附近部分农户的就业问题，真正实现助农增收目的，带动乡村环境治理，建设美丽乡村。 </t>
  </si>
  <si>
    <t>已完成。完成新建秸秆回收深加工厂房800平米，库房1600平米，场地硬化4000平方米，安装150吨地泵1台等建设内容。</t>
  </si>
  <si>
    <t>乌兰布和农场公司</t>
  </si>
  <si>
    <t>乌兰布和农场“兵团红”现代设施农业产业园仓储项目</t>
  </si>
  <si>
    <t>农产品仓储保鲜冷链基础设施建设</t>
  </si>
  <si>
    <t>乌兰布和农场</t>
  </si>
  <si>
    <t>乌兰布和农场有限公司</t>
  </si>
  <si>
    <t>乌兰花</t>
  </si>
  <si>
    <t>建设仓储库房一座2000平方米、建设冷库一座2000平方米（其中冷藏库1800平方米、冷冻库200平方米）、建设管理用房一座、建设变压器一座及其他附属设施等。</t>
  </si>
  <si>
    <t>群众参与立项申报</t>
  </si>
  <si>
    <t>带动51户107人脱贫户人均分红300元以上。同时带动农场60余户辣椒种植户稳定增收</t>
  </si>
  <si>
    <t>进一步优化农业种植结构、建立健全兵团红辣椒产业链、带动周边就业人员岗位8至10人，带动周边农户提高经济收入水平</t>
  </si>
  <si>
    <t>已完成。完成了建设仓储库房一座2000平方米、冷库一座2000平方米等其他附属设施建设内容。</t>
  </si>
  <si>
    <t>包尔盖农场公司</t>
  </si>
  <si>
    <t>新建苜草原料存贮库项目</t>
  </si>
  <si>
    <t>包尔盖农场产业园区内</t>
  </si>
  <si>
    <t>包尔盖农场</t>
  </si>
  <si>
    <t>李万全</t>
  </si>
  <si>
    <t>新建钢架混凝土硬化结构苜草存贮库5000平米</t>
  </si>
  <si>
    <t>项目建成后采取合作或承包经营企业方式运营，同时吸纳就业、土地流转等方式带动群众及脱贫户增收。</t>
  </si>
  <si>
    <t>项目建成后，可存贮苜草700吨，壮大农场集体经济，每年增收20万元，同时可带动脱贫户及监测户78户113人人均增收600元。也可间接带动周边乡镇农场发展苜草产业，群众满意度95%以上</t>
  </si>
  <si>
    <t>已完成。建成苜草存贮库5000平方米。</t>
  </si>
  <si>
    <t>沙金套海苏木</t>
  </si>
  <si>
    <t>沙金套海苏木召滩嘎查合作社保鲜库建设项目</t>
  </si>
  <si>
    <t>产业发展</t>
  </si>
  <si>
    <t>召滩嘎查</t>
  </si>
  <si>
    <t>张军</t>
  </si>
  <si>
    <t>新建保鲜库1000立方米及相关配套设施</t>
  </si>
  <si>
    <t>促进嘎查增收、脱贫户一般农牧户增收</t>
  </si>
  <si>
    <t>发展壮大乡村集体产业，促进一二三产业融合，增加村集体经济收入40000元，带动28户脱贫户稳定增收1000元</t>
  </si>
  <si>
    <t>已完成。建保鲜库1000立方米及设施。</t>
  </si>
  <si>
    <t>巴彦高勒镇北滩村农副产品烘干项目</t>
  </si>
  <si>
    <t>2025年8－11月</t>
  </si>
  <si>
    <t>巴彦高勒镇人民政府</t>
  </si>
  <si>
    <t>温永刚</t>
  </si>
  <si>
    <t>总占地500平米，建设120吨玉米烘干塔一座（3米宽、11米长、21米高，燃料为生物油），硬化场地467平方米（土方回填1300立方米），新建150吨地磅一座。</t>
  </si>
  <si>
    <t>发展产业带动脱贫户增收、促进就业</t>
  </si>
  <si>
    <t>此项目可弥补周边农产品加工设施不足短板，提高农业现代化水平，建成后受益人口646人，预计村集体每年可通过出租方式取得收益12.5万元，带动脱贫人口、监测户86人每人增收430元/年。</t>
  </si>
  <si>
    <t>已完成。建设120吨玉米烘干塔一座，硬化场地467平方米，建成150吨地磅一座。</t>
  </si>
  <si>
    <t>巴彦高勒镇华莱士产业园大棚建设项目</t>
  </si>
  <si>
    <t>总占地27亩，1、新建棉帘保温大棚6栋、面积15.36亩（每栋配套两套卷帘机）；2、新建2栋钢架大棚，面积2.6亩；3、回填土方50公分，土方9990立方米。</t>
  </si>
  <si>
    <t>此项目可提高农业现代化水平，建成后受益人口646人，预计村集体每年可通过出租方式取得收益8.4万元，带动脱贫人口、监测户86人每人增收290元/年。</t>
  </si>
  <si>
    <t>已完成。建成棉帘保温15.36亩，钢架大棚2.6亩等建设内容。</t>
  </si>
  <si>
    <t>巴彦高勒镇华莱士产业园基础设施配套项目</t>
  </si>
  <si>
    <t>配套设施项目</t>
  </si>
  <si>
    <t xml:space="preserve">  1、渠道改道300米（3米宽），新建两座涵洞桥；2、新建砂石路530米（4.5米宽，10公分垫层）；3、配套井灌线路、管道设施；4、电力设施改造，转移六根电线杆两趟线路。</t>
  </si>
  <si>
    <t>改善产业园基础设施条件</t>
  </si>
  <si>
    <t>改善产业园基础设施条件，促进帮扶产业提质增效。</t>
  </si>
  <si>
    <t>已完成。按计划完成渠道改道、砂石路、电力线路改造等基础设施建设工程。</t>
  </si>
  <si>
    <t>隆盛合镇桃来村仓储库房建设项目</t>
  </si>
  <si>
    <t>合同村</t>
  </si>
  <si>
    <t>隆盛合镇人民政府</t>
  </si>
  <si>
    <t>新建仓储库房2000平米。</t>
  </si>
  <si>
    <t>项目建成后受益人数376人，其中脱贫人口、监测对象共10人。</t>
  </si>
  <si>
    <t>项目建成后，通过订单收购、代收代储小麦、玉米、籽瓜、葵花等农产品，预计年增加村集体经济收入6.25万元左右，通过产业帮扶、就业务工、收益分红等方式带动脱贫人口增收。预计受益群众满意度达到98%。</t>
  </si>
  <si>
    <t>已完成。建设仓储库房2000平米。</t>
  </si>
  <si>
    <t>巴彦套海嘎查农业产业
融合发展基地建设项目</t>
  </si>
  <si>
    <t>巴彦套海嘎查</t>
  </si>
  <si>
    <t>沙金套海苏木张军</t>
  </si>
  <si>
    <t>新建库房400㎡，新建冷库30㎡，新建保鲜库120㎡，改建库房150㎡，修建晾晒场50㎡，并配套相应设施设备。</t>
  </si>
  <si>
    <t>采取“党支部+企业+农户”的合作模式，农户参与土豆粉条生产的经营方式。</t>
  </si>
  <si>
    <t>项目建成后，每天加工土豆粉200公斤左右，预计年增加嘎查集体经济收入达到9万元左右，可带动232名农牧民和脱贫人口每人每年增加收入500元以上。</t>
  </si>
  <si>
    <t>已完成。建成库房400㎡，冷库30㎡，保鲜库120㎡，改建库房150㎡，晾晒场硬化50㎡及配套设施建设。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</si>
</sst>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20"/>
      <name val="宋体"/>
      <charset val="134"/>
    </font>
    <font>
      <sz val="10"/>
      <name val="宋体"/>
      <charset val="134"/>
    </font>
    <font>
      <b/>
      <sz val="11"/>
      <name val="宋体"/>
      <charset val="134"/>
    </font>
    <font>
      <sz val="12"/>
      <name val="宋体"/>
      <charset val="134"/>
    </font>
    <font>
      <b/>
      <sz val="12"/>
      <name val="宋体"/>
      <charset val="1"/>
    </font>
    <font>
      <b/>
      <sz val="12"/>
      <color theme="1"/>
      <name val="宋体"/>
      <charset val="134"/>
      <scheme val="minor"/>
    </font>
    <font>
      <sz val="11"/>
      <name val="宋体"/>
      <charset val="1"/>
    </font>
    <font>
      <sz val="11"/>
      <name val="宋体"/>
      <charset val="134"/>
    </font>
    <font>
      <sz val="11"/>
      <color theme="1"/>
      <name val="宋体"/>
      <charset val="134"/>
    </font>
    <font>
      <sz val="11"/>
      <color theme="1"/>
      <name val="宋体"/>
      <charset val="1"/>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wrapText="1"/>
    </xf>
    <xf numFmtId="176" fontId="3" fillId="0" borderId="0" xfId="0" applyNumberFormat="1" applyFont="1" applyFill="1" applyAlignment="1">
      <alignment horizontal="right" wrapText="1"/>
    </xf>
    <xf numFmtId="0" fontId="3" fillId="0" borderId="0" xfId="0" applyFont="1" applyFill="1" applyAlignment="1">
      <alignment horizontal="left" wrapText="1"/>
    </xf>
    <xf numFmtId="0" fontId="2" fillId="0" borderId="0" xfId="0" applyFont="1" applyFill="1" applyAlignment="1">
      <alignment horizontal="right" wrapText="1"/>
    </xf>
    <xf numFmtId="0" fontId="4" fillId="0" borderId="0" xfId="0" applyFont="1" applyFill="1" applyAlignment="1">
      <alignment horizont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Border="1">
      <alignment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9" fillId="0" borderId="1" xfId="0" applyFont="1" applyBorder="1">
      <alignment vertical="center"/>
    </xf>
    <xf numFmtId="0" fontId="9" fillId="0" borderId="1" xfId="0" applyFont="1" applyFill="1"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tabSelected="1" workbookViewId="0">
      <selection activeCell="A1" sqref="A1:V1"/>
    </sheetView>
  </sheetViews>
  <sheetFormatPr defaultColWidth="9" defaultRowHeight="13.5"/>
  <cols>
    <col min="1" max="1" width="3.875" customWidth="1"/>
    <col min="11" max="11" width="25.375" customWidth="1"/>
    <col min="13" max="13" width="12.375" customWidth="1"/>
    <col min="14" max="14" width="8.25" customWidth="1"/>
    <col min="15" max="15" width="7.5" customWidth="1"/>
    <col min="16" max="16" width="10.875" customWidth="1"/>
    <col min="17" max="17" width="10.375" customWidth="1"/>
    <col min="18" max="18" width="9.25" customWidth="1"/>
    <col min="19" max="19" width="10.375" customWidth="1"/>
    <col min="20" max="20" width="32.375" customWidth="1"/>
    <col min="21" max="21" width="22.125" customWidth="1"/>
    <col min="22" max="22" width="13.625" customWidth="1"/>
  </cols>
  <sheetData>
    <row r="1" ht="25.5" spans="1:22">
      <c r="A1" s="1" t="s">
        <v>0</v>
      </c>
      <c r="B1" s="1"/>
      <c r="C1" s="1"/>
      <c r="D1" s="1"/>
      <c r="E1" s="1"/>
      <c r="F1" s="1"/>
      <c r="G1" s="1"/>
      <c r="H1" s="1"/>
      <c r="I1" s="1"/>
      <c r="J1" s="1"/>
      <c r="K1" s="1"/>
      <c r="L1" s="1"/>
      <c r="M1" s="1"/>
      <c r="N1" s="1"/>
      <c r="O1" s="1"/>
      <c r="P1" s="1"/>
      <c r="Q1" s="1"/>
      <c r="R1" s="1"/>
      <c r="S1" s="1"/>
      <c r="T1" s="1"/>
      <c r="U1" s="1"/>
      <c r="V1" s="1"/>
    </row>
    <row r="2" ht="14.25" spans="1:22">
      <c r="A2" s="2"/>
      <c r="B2" s="2"/>
      <c r="C2" s="2"/>
      <c r="D2" s="2"/>
      <c r="E2" s="2"/>
      <c r="F2" s="2"/>
      <c r="G2" s="2"/>
      <c r="H2" s="2"/>
      <c r="I2" s="2"/>
      <c r="J2" s="2"/>
      <c r="K2" s="2"/>
      <c r="L2" s="2"/>
      <c r="M2" s="2"/>
      <c r="N2" s="3"/>
      <c r="O2" s="3"/>
      <c r="P2" s="3"/>
      <c r="Q2" s="4"/>
      <c r="R2" s="5"/>
      <c r="S2" s="6" t="s">
        <v>1</v>
      </c>
      <c r="T2" s="6"/>
      <c r="U2" s="6"/>
      <c r="V2" s="6"/>
    </row>
    <row r="3" ht="14.25" spans="1:22">
      <c r="A3" s="7" t="s">
        <v>2</v>
      </c>
      <c r="B3" s="7" t="s">
        <v>3</v>
      </c>
      <c r="C3" s="7" t="s">
        <v>4</v>
      </c>
      <c r="D3" s="7" t="s">
        <v>5</v>
      </c>
      <c r="E3" s="7" t="s">
        <v>6</v>
      </c>
      <c r="F3" s="7" t="s">
        <v>7</v>
      </c>
      <c r="G3" s="7" t="s">
        <v>8</v>
      </c>
      <c r="H3" s="7" t="s">
        <v>9</v>
      </c>
      <c r="I3" s="7" t="s">
        <v>10</v>
      </c>
      <c r="J3" s="7" t="s">
        <v>11</v>
      </c>
      <c r="K3" s="7" t="s">
        <v>12</v>
      </c>
      <c r="L3" s="7" t="s">
        <v>13</v>
      </c>
      <c r="M3" s="7" t="s">
        <v>14</v>
      </c>
      <c r="N3" s="7" t="s">
        <v>15</v>
      </c>
      <c r="O3" s="7"/>
      <c r="P3" s="7" t="s">
        <v>16</v>
      </c>
      <c r="Q3" s="7" t="s">
        <v>17</v>
      </c>
      <c r="R3" s="7"/>
      <c r="S3" s="7"/>
      <c r="T3" s="7" t="s">
        <v>18</v>
      </c>
      <c r="U3" s="8" t="s">
        <v>19</v>
      </c>
      <c r="V3" s="8" t="s">
        <v>20</v>
      </c>
    </row>
    <row r="4" ht="63" customHeight="1" spans="1:22">
      <c r="A4" s="7"/>
      <c r="B4" s="7"/>
      <c r="C4" s="7"/>
      <c r="D4" s="7"/>
      <c r="E4" s="7"/>
      <c r="F4" s="7"/>
      <c r="G4" s="7"/>
      <c r="H4" s="7"/>
      <c r="I4" s="7"/>
      <c r="J4" s="7"/>
      <c r="K4" s="7"/>
      <c r="L4" s="7"/>
      <c r="M4" s="7"/>
      <c r="N4" s="7" t="s">
        <v>21</v>
      </c>
      <c r="O4" s="7" t="s">
        <v>22</v>
      </c>
      <c r="P4" s="7"/>
      <c r="Q4" s="7" t="s">
        <v>23</v>
      </c>
      <c r="R4" s="7" t="s">
        <v>24</v>
      </c>
      <c r="S4" s="7" t="s">
        <v>25</v>
      </c>
      <c r="T4" s="7"/>
      <c r="U4" s="8"/>
      <c r="V4" s="8"/>
    </row>
    <row r="5" ht="74" customHeight="1" spans="1:22">
      <c r="A5" s="9">
        <v>1</v>
      </c>
      <c r="B5" s="10" t="s">
        <v>26</v>
      </c>
      <c r="C5" s="11" t="s">
        <v>27</v>
      </c>
      <c r="D5" s="10" t="s">
        <v>28</v>
      </c>
      <c r="E5" s="10" t="s">
        <v>29</v>
      </c>
      <c r="F5" s="10" t="s">
        <v>30</v>
      </c>
      <c r="G5" s="10" t="s">
        <v>31</v>
      </c>
      <c r="H5" s="10" t="s">
        <v>32</v>
      </c>
      <c r="I5" s="10" t="s">
        <v>33</v>
      </c>
      <c r="J5" s="10" t="s">
        <v>34</v>
      </c>
      <c r="K5" s="10" t="s">
        <v>35</v>
      </c>
      <c r="L5" s="10" t="s">
        <v>36</v>
      </c>
      <c r="M5" s="10" t="s">
        <v>37</v>
      </c>
      <c r="N5" s="10">
        <v>1025</v>
      </c>
      <c r="O5" s="10">
        <v>1025</v>
      </c>
      <c r="P5" s="10">
        <v>620.92</v>
      </c>
      <c r="Q5" s="10">
        <v>620.92</v>
      </c>
      <c r="R5" s="10"/>
      <c r="S5" s="10"/>
      <c r="T5" s="10" t="s">
        <v>38</v>
      </c>
      <c r="U5" s="12" t="s">
        <v>39</v>
      </c>
      <c r="V5" s="13">
        <v>620.92</v>
      </c>
    </row>
    <row r="6" ht="54" spans="1:22">
      <c r="A6" s="9">
        <v>2</v>
      </c>
      <c r="B6" s="10" t="s">
        <v>26</v>
      </c>
      <c r="C6" s="11" t="s">
        <v>40</v>
      </c>
      <c r="D6" s="10" t="s">
        <v>41</v>
      </c>
      <c r="E6" s="10" t="s">
        <v>29</v>
      </c>
      <c r="F6" s="10" t="s">
        <v>30</v>
      </c>
      <c r="G6" s="10" t="s">
        <v>31</v>
      </c>
      <c r="H6" s="10" t="s">
        <v>32</v>
      </c>
      <c r="I6" s="10" t="s">
        <v>42</v>
      </c>
      <c r="J6" s="10" t="s">
        <v>43</v>
      </c>
      <c r="K6" s="10" t="s">
        <v>44</v>
      </c>
      <c r="L6" s="14" t="s">
        <v>45</v>
      </c>
      <c r="M6" s="10" t="s">
        <v>46</v>
      </c>
      <c r="N6" s="10">
        <v>3637</v>
      </c>
      <c r="O6" s="10">
        <v>3637</v>
      </c>
      <c r="P6" s="10">
        <v>37</v>
      </c>
      <c r="Q6" s="10">
        <v>28.968</v>
      </c>
      <c r="R6" s="10"/>
      <c r="S6" s="10">
        <v>8.032</v>
      </c>
      <c r="T6" s="10" t="s">
        <v>47</v>
      </c>
      <c r="U6" s="12" t="s">
        <v>48</v>
      </c>
      <c r="V6" s="13">
        <v>28.968</v>
      </c>
    </row>
    <row r="7" ht="54" spans="1:22">
      <c r="A7" s="9">
        <v>3</v>
      </c>
      <c r="B7" s="10" t="s">
        <v>26</v>
      </c>
      <c r="C7" s="11" t="s">
        <v>49</v>
      </c>
      <c r="D7" s="10" t="s">
        <v>41</v>
      </c>
      <c r="E7" s="10" t="s">
        <v>29</v>
      </c>
      <c r="F7" s="10" t="s">
        <v>30</v>
      </c>
      <c r="G7" s="10" t="s">
        <v>31</v>
      </c>
      <c r="H7" s="10" t="s">
        <v>50</v>
      </c>
      <c r="I7" s="10" t="s">
        <v>42</v>
      </c>
      <c r="J7" s="10" t="s">
        <v>43</v>
      </c>
      <c r="K7" s="10" t="s">
        <v>51</v>
      </c>
      <c r="L7" s="14" t="s">
        <v>45</v>
      </c>
      <c r="M7" s="10" t="s">
        <v>52</v>
      </c>
      <c r="N7" s="10">
        <v>30</v>
      </c>
      <c r="O7" s="10">
        <v>30</v>
      </c>
      <c r="P7" s="10">
        <v>2.4</v>
      </c>
      <c r="Q7" s="10">
        <v>2.4</v>
      </c>
      <c r="R7" s="10"/>
      <c r="S7" s="10"/>
      <c r="T7" s="10" t="s">
        <v>53</v>
      </c>
      <c r="U7" s="12" t="s">
        <v>54</v>
      </c>
      <c r="V7" s="13">
        <v>2.25</v>
      </c>
    </row>
    <row r="8" ht="90" customHeight="1" spans="1:22">
      <c r="A8" s="9">
        <v>4</v>
      </c>
      <c r="B8" s="10" t="s">
        <v>26</v>
      </c>
      <c r="C8" s="11" t="s">
        <v>55</v>
      </c>
      <c r="D8" s="10" t="s">
        <v>56</v>
      </c>
      <c r="E8" s="10" t="s">
        <v>29</v>
      </c>
      <c r="F8" s="10" t="s">
        <v>30</v>
      </c>
      <c r="G8" s="10" t="s">
        <v>31</v>
      </c>
      <c r="H8" s="10" t="s">
        <v>57</v>
      </c>
      <c r="I8" s="10" t="s">
        <v>42</v>
      </c>
      <c r="J8" s="10" t="s">
        <v>43</v>
      </c>
      <c r="K8" s="10" t="s">
        <v>58</v>
      </c>
      <c r="L8" s="14" t="s">
        <v>59</v>
      </c>
      <c r="M8" s="10" t="s">
        <v>60</v>
      </c>
      <c r="N8" s="10">
        <v>1000</v>
      </c>
      <c r="O8" s="10">
        <v>400</v>
      </c>
      <c r="P8" s="10">
        <v>20</v>
      </c>
      <c r="Q8" s="10">
        <v>20</v>
      </c>
      <c r="R8" s="10"/>
      <c r="S8" s="10"/>
      <c r="T8" s="10" t="s">
        <v>61</v>
      </c>
      <c r="U8" s="12" t="s">
        <v>62</v>
      </c>
      <c r="V8" s="15">
        <v>19.9875</v>
      </c>
    </row>
    <row r="9" ht="54" customHeight="1" spans="1:22">
      <c r="A9" s="9">
        <v>5</v>
      </c>
      <c r="B9" s="10" t="s">
        <v>26</v>
      </c>
      <c r="C9" s="11" t="s">
        <v>63</v>
      </c>
      <c r="D9" s="10" t="s">
        <v>56</v>
      </c>
      <c r="E9" s="10" t="s">
        <v>29</v>
      </c>
      <c r="F9" s="10" t="s">
        <v>30</v>
      </c>
      <c r="G9" s="10" t="s">
        <v>31</v>
      </c>
      <c r="H9" s="10" t="s">
        <v>32</v>
      </c>
      <c r="I9" s="10" t="s">
        <v>33</v>
      </c>
      <c r="J9" s="10" t="s">
        <v>34</v>
      </c>
      <c r="K9" s="10" t="s">
        <v>64</v>
      </c>
      <c r="L9" s="14" t="s">
        <v>45</v>
      </c>
      <c r="M9" s="10" t="s">
        <v>65</v>
      </c>
      <c r="N9" s="10">
        <v>130</v>
      </c>
      <c r="O9" s="10">
        <v>130</v>
      </c>
      <c r="P9" s="10">
        <v>20</v>
      </c>
      <c r="Q9" s="10">
        <v>20</v>
      </c>
      <c r="R9" s="10"/>
      <c r="S9" s="10"/>
      <c r="T9" s="10" t="s">
        <v>66</v>
      </c>
      <c r="U9" s="12" t="s">
        <v>67</v>
      </c>
      <c r="V9" s="13">
        <v>20</v>
      </c>
    </row>
    <row r="10" ht="67.5" spans="1:22">
      <c r="A10" s="9">
        <v>6</v>
      </c>
      <c r="B10" s="10" t="s">
        <v>26</v>
      </c>
      <c r="C10" s="11" t="s">
        <v>68</v>
      </c>
      <c r="D10" s="10" t="s">
        <v>69</v>
      </c>
      <c r="E10" s="10" t="s">
        <v>69</v>
      </c>
      <c r="F10" s="10" t="s">
        <v>30</v>
      </c>
      <c r="G10" s="10" t="s">
        <v>26</v>
      </c>
      <c r="H10" s="10" t="s">
        <v>32</v>
      </c>
      <c r="I10" s="10" t="s">
        <v>42</v>
      </c>
      <c r="J10" s="10" t="s">
        <v>43</v>
      </c>
      <c r="K10" s="10" t="s">
        <v>70</v>
      </c>
      <c r="L10" s="14"/>
      <c r="M10" s="10" t="s">
        <v>71</v>
      </c>
      <c r="N10" s="10"/>
      <c r="O10" s="10"/>
      <c r="P10" s="10">
        <v>40</v>
      </c>
      <c r="Q10" s="10">
        <v>35.4</v>
      </c>
      <c r="R10" s="10"/>
      <c r="S10" s="10"/>
      <c r="T10" s="10" t="s">
        <v>72</v>
      </c>
      <c r="U10" s="12" t="s">
        <v>73</v>
      </c>
      <c r="V10" s="13">
        <v>35.4</v>
      </c>
    </row>
    <row r="11" ht="140" customHeight="1" spans="1:22">
      <c r="A11" s="9">
        <v>7</v>
      </c>
      <c r="B11" s="9" t="s">
        <v>74</v>
      </c>
      <c r="C11" s="16" t="s">
        <v>75</v>
      </c>
      <c r="D11" s="10" t="s">
        <v>76</v>
      </c>
      <c r="E11" s="9" t="s">
        <v>77</v>
      </c>
      <c r="F11" s="9" t="s">
        <v>30</v>
      </c>
      <c r="G11" s="9" t="s">
        <v>78</v>
      </c>
      <c r="H11" s="9" t="s">
        <v>79</v>
      </c>
      <c r="I11" s="10" t="s">
        <v>74</v>
      </c>
      <c r="J11" s="10" t="s">
        <v>80</v>
      </c>
      <c r="K11" s="9" t="s">
        <v>81</v>
      </c>
      <c r="L11" s="9" t="s">
        <v>82</v>
      </c>
      <c r="M11" s="17" t="s">
        <v>83</v>
      </c>
      <c r="N11" s="9">
        <v>234</v>
      </c>
      <c r="O11" s="9">
        <v>234</v>
      </c>
      <c r="P11" s="9">
        <v>871.79</v>
      </c>
      <c r="Q11" s="9">
        <v>871.79</v>
      </c>
      <c r="R11" s="9"/>
      <c r="S11" s="9"/>
      <c r="T11" s="17" t="s">
        <v>84</v>
      </c>
      <c r="U11" s="12" t="s">
        <v>85</v>
      </c>
      <c r="V11" s="13">
        <v>812.546225</v>
      </c>
    </row>
    <row r="12" ht="195" customHeight="1" spans="1:22">
      <c r="A12" s="9">
        <v>8</v>
      </c>
      <c r="B12" s="10" t="s">
        <v>74</v>
      </c>
      <c r="C12" s="11" t="s">
        <v>86</v>
      </c>
      <c r="D12" s="9" t="s">
        <v>87</v>
      </c>
      <c r="E12" s="9" t="s">
        <v>88</v>
      </c>
      <c r="F12" s="10" t="s">
        <v>30</v>
      </c>
      <c r="G12" s="10" t="s">
        <v>89</v>
      </c>
      <c r="H12" s="10" t="s">
        <v>50</v>
      </c>
      <c r="I12" s="10" t="s">
        <v>74</v>
      </c>
      <c r="J12" s="10" t="s">
        <v>90</v>
      </c>
      <c r="K12" s="14" t="s">
        <v>91</v>
      </c>
      <c r="L12" s="10" t="s">
        <v>92</v>
      </c>
      <c r="M12" s="10" t="s">
        <v>93</v>
      </c>
      <c r="N12" s="10">
        <v>760</v>
      </c>
      <c r="O12" s="10">
        <v>97</v>
      </c>
      <c r="P12" s="10">
        <v>977</v>
      </c>
      <c r="Q12" s="10">
        <v>590</v>
      </c>
      <c r="R12" s="10"/>
      <c r="S12" s="10">
        <v>387</v>
      </c>
      <c r="T12" s="18" t="s">
        <v>94</v>
      </c>
      <c r="U12" s="12" t="s">
        <v>95</v>
      </c>
      <c r="V12" s="13">
        <v>584.1</v>
      </c>
    </row>
    <row r="13" ht="143" customHeight="1" spans="1:22">
      <c r="A13" s="9">
        <v>9</v>
      </c>
      <c r="B13" s="10" t="s">
        <v>96</v>
      </c>
      <c r="C13" s="11" t="s">
        <v>97</v>
      </c>
      <c r="D13" s="10" t="s">
        <v>87</v>
      </c>
      <c r="E13" s="10" t="s">
        <v>88</v>
      </c>
      <c r="F13" s="10" t="s">
        <v>30</v>
      </c>
      <c r="G13" s="10" t="s">
        <v>98</v>
      </c>
      <c r="H13" s="10" t="s">
        <v>50</v>
      </c>
      <c r="I13" s="10" t="s">
        <v>96</v>
      </c>
      <c r="J13" s="10" t="s">
        <v>99</v>
      </c>
      <c r="K13" s="9" t="s">
        <v>100</v>
      </c>
      <c r="L13" s="9" t="s">
        <v>101</v>
      </c>
      <c r="M13" s="9" t="s">
        <v>102</v>
      </c>
      <c r="N13" s="10">
        <v>940</v>
      </c>
      <c r="O13" s="10">
        <v>60</v>
      </c>
      <c r="P13" s="9">
        <v>900</v>
      </c>
      <c r="Q13" s="10">
        <v>450</v>
      </c>
      <c r="R13" s="10"/>
      <c r="S13" s="10">
        <v>450</v>
      </c>
      <c r="T13" s="10" t="s">
        <v>103</v>
      </c>
      <c r="U13" s="12" t="s">
        <v>104</v>
      </c>
      <c r="V13" s="13">
        <v>405</v>
      </c>
    </row>
    <row r="14" ht="201" customHeight="1" spans="1:22">
      <c r="A14" s="9">
        <v>10</v>
      </c>
      <c r="B14" s="10" t="s">
        <v>105</v>
      </c>
      <c r="C14" s="10" t="s">
        <v>106</v>
      </c>
      <c r="D14" s="10" t="s">
        <v>76</v>
      </c>
      <c r="E14" s="10" t="s">
        <v>107</v>
      </c>
      <c r="F14" s="10" t="s">
        <v>30</v>
      </c>
      <c r="G14" s="10" t="s">
        <v>108</v>
      </c>
      <c r="H14" s="10" t="s">
        <v>109</v>
      </c>
      <c r="I14" s="10" t="s">
        <v>110</v>
      </c>
      <c r="J14" s="10" t="s">
        <v>111</v>
      </c>
      <c r="K14" s="10" t="s">
        <v>112</v>
      </c>
      <c r="L14" s="10" t="s">
        <v>113</v>
      </c>
      <c r="M14" s="10" t="s">
        <v>114</v>
      </c>
      <c r="N14" s="10">
        <v>146</v>
      </c>
      <c r="O14" s="10">
        <v>146</v>
      </c>
      <c r="P14" s="10">
        <v>332.3</v>
      </c>
      <c r="Q14" s="10">
        <v>332.3</v>
      </c>
      <c r="R14" s="10"/>
      <c r="S14" s="10"/>
      <c r="T14" s="10" t="s">
        <v>115</v>
      </c>
      <c r="U14" s="12" t="s">
        <v>116</v>
      </c>
      <c r="V14" s="13">
        <v>328.9</v>
      </c>
    </row>
    <row r="15" ht="204" customHeight="1" spans="1:22">
      <c r="A15" s="9">
        <v>11</v>
      </c>
      <c r="B15" s="9" t="s">
        <v>117</v>
      </c>
      <c r="C15" s="16" t="s">
        <v>118</v>
      </c>
      <c r="D15" s="9" t="s">
        <v>87</v>
      </c>
      <c r="E15" s="9" t="s">
        <v>88</v>
      </c>
      <c r="F15" s="9" t="s">
        <v>30</v>
      </c>
      <c r="G15" s="9" t="s">
        <v>119</v>
      </c>
      <c r="H15" s="10" t="s">
        <v>50</v>
      </c>
      <c r="I15" s="9" t="s">
        <v>120</v>
      </c>
      <c r="J15" s="9" t="s">
        <v>121</v>
      </c>
      <c r="K15" s="9" t="s">
        <v>122</v>
      </c>
      <c r="L15" s="9" t="s">
        <v>101</v>
      </c>
      <c r="M15" s="9" t="s">
        <v>123</v>
      </c>
      <c r="N15" s="9">
        <v>78</v>
      </c>
      <c r="O15" s="9">
        <v>58</v>
      </c>
      <c r="P15" s="9">
        <v>265</v>
      </c>
      <c r="Q15" s="9">
        <v>189</v>
      </c>
      <c r="R15" s="9">
        <v>0</v>
      </c>
      <c r="S15" s="9">
        <v>76</v>
      </c>
      <c r="T15" s="9" t="s">
        <v>124</v>
      </c>
      <c r="U15" s="12" t="s">
        <v>125</v>
      </c>
      <c r="V15" s="13">
        <v>187.1</v>
      </c>
    </row>
    <row r="16" ht="161" customHeight="1" spans="1:22">
      <c r="A16" s="9">
        <v>12</v>
      </c>
      <c r="B16" s="9" t="s">
        <v>126</v>
      </c>
      <c r="C16" s="16" t="s">
        <v>127</v>
      </c>
      <c r="D16" s="9" t="s">
        <v>87</v>
      </c>
      <c r="E16" s="9" t="s">
        <v>128</v>
      </c>
      <c r="F16" s="9" t="s">
        <v>30</v>
      </c>
      <c r="G16" s="9" t="s">
        <v>129</v>
      </c>
      <c r="H16" s="10" t="s">
        <v>50</v>
      </c>
      <c r="I16" s="9" t="s">
        <v>130</v>
      </c>
      <c r="J16" s="9" t="s">
        <v>131</v>
      </c>
      <c r="K16" s="9" t="s">
        <v>132</v>
      </c>
      <c r="L16" s="9" t="s">
        <v>133</v>
      </c>
      <c r="M16" s="9" t="s">
        <v>134</v>
      </c>
      <c r="N16" s="9">
        <v>107</v>
      </c>
      <c r="O16" s="9">
        <v>107</v>
      </c>
      <c r="P16" s="9">
        <v>480</v>
      </c>
      <c r="Q16" s="9">
        <v>480</v>
      </c>
      <c r="R16" s="9"/>
      <c r="S16" s="9"/>
      <c r="T16" s="9" t="s">
        <v>135</v>
      </c>
      <c r="U16" s="12" t="s">
        <v>136</v>
      </c>
      <c r="V16" s="13">
        <v>480</v>
      </c>
    </row>
    <row r="17" ht="132" customHeight="1" spans="1:22">
      <c r="A17" s="9">
        <v>13</v>
      </c>
      <c r="B17" s="9" t="s">
        <v>137</v>
      </c>
      <c r="C17" s="11" t="s">
        <v>138</v>
      </c>
      <c r="D17" s="10" t="s">
        <v>87</v>
      </c>
      <c r="E17" s="9" t="s">
        <v>128</v>
      </c>
      <c r="F17" s="10" t="s">
        <v>30</v>
      </c>
      <c r="G17" s="9" t="s">
        <v>139</v>
      </c>
      <c r="H17" s="10" t="s">
        <v>50</v>
      </c>
      <c r="I17" s="9" t="s">
        <v>140</v>
      </c>
      <c r="J17" s="9" t="s">
        <v>141</v>
      </c>
      <c r="K17" s="14" t="s">
        <v>142</v>
      </c>
      <c r="L17" s="10" t="s">
        <v>101</v>
      </c>
      <c r="M17" s="9" t="s">
        <v>143</v>
      </c>
      <c r="N17" s="10">
        <v>1848</v>
      </c>
      <c r="O17" s="10">
        <v>113</v>
      </c>
      <c r="P17" s="10">
        <v>410</v>
      </c>
      <c r="Q17" s="10">
        <v>410</v>
      </c>
      <c r="R17" s="10"/>
      <c r="S17" s="10"/>
      <c r="T17" s="10" t="s">
        <v>144</v>
      </c>
      <c r="U17" s="12" t="s">
        <v>145</v>
      </c>
      <c r="V17" s="13">
        <v>410</v>
      </c>
    </row>
    <row r="18" ht="132" customHeight="1" spans="1:22">
      <c r="A18" s="9">
        <v>14</v>
      </c>
      <c r="B18" s="10" t="s">
        <v>146</v>
      </c>
      <c r="C18" s="11" t="s">
        <v>147</v>
      </c>
      <c r="D18" s="10" t="s">
        <v>148</v>
      </c>
      <c r="E18" s="10" t="s">
        <v>128</v>
      </c>
      <c r="F18" s="10" t="s">
        <v>30</v>
      </c>
      <c r="G18" s="10" t="s">
        <v>149</v>
      </c>
      <c r="H18" s="10" t="s">
        <v>50</v>
      </c>
      <c r="I18" s="10" t="s">
        <v>146</v>
      </c>
      <c r="J18" s="10" t="s">
        <v>150</v>
      </c>
      <c r="K18" s="10" t="s">
        <v>151</v>
      </c>
      <c r="L18" s="10" t="s">
        <v>82</v>
      </c>
      <c r="M18" s="10" t="s">
        <v>152</v>
      </c>
      <c r="N18" s="10">
        <v>28</v>
      </c>
      <c r="O18" s="10">
        <v>28</v>
      </c>
      <c r="P18" s="10">
        <v>145</v>
      </c>
      <c r="Q18" s="10">
        <v>145</v>
      </c>
      <c r="R18" s="10"/>
      <c r="S18" s="10"/>
      <c r="T18" s="10" t="s">
        <v>153</v>
      </c>
      <c r="U18" s="12" t="s">
        <v>154</v>
      </c>
      <c r="V18" s="13">
        <v>143.5</v>
      </c>
    </row>
    <row r="19" ht="81" spans="1:22">
      <c r="A19" s="9">
        <v>15</v>
      </c>
      <c r="B19" s="19" t="s">
        <v>74</v>
      </c>
      <c r="C19" s="19" t="s">
        <v>155</v>
      </c>
      <c r="D19" s="19" t="s">
        <v>148</v>
      </c>
      <c r="E19" s="19" t="s">
        <v>148</v>
      </c>
      <c r="F19" s="19" t="s">
        <v>30</v>
      </c>
      <c r="G19" s="19" t="s">
        <v>89</v>
      </c>
      <c r="H19" s="19" t="s">
        <v>156</v>
      </c>
      <c r="I19" s="19" t="s">
        <v>157</v>
      </c>
      <c r="J19" s="19" t="s">
        <v>158</v>
      </c>
      <c r="K19" s="19" t="s">
        <v>159</v>
      </c>
      <c r="L19" s="19" t="s">
        <v>133</v>
      </c>
      <c r="M19" s="19" t="s">
        <v>160</v>
      </c>
      <c r="N19" s="19">
        <v>646</v>
      </c>
      <c r="O19" s="19">
        <v>86</v>
      </c>
      <c r="P19" s="19">
        <v>125</v>
      </c>
      <c r="Q19" s="19">
        <v>125</v>
      </c>
      <c r="R19" s="19"/>
      <c r="S19" s="19"/>
      <c r="T19" s="19" t="s">
        <v>161</v>
      </c>
      <c r="U19" s="12" t="s">
        <v>162</v>
      </c>
      <c r="V19" s="20">
        <v>123.75</v>
      </c>
    </row>
    <row r="20" ht="81" spans="1:22">
      <c r="A20" s="9">
        <v>16</v>
      </c>
      <c r="B20" s="19" t="s">
        <v>74</v>
      </c>
      <c r="C20" s="19" t="s">
        <v>163</v>
      </c>
      <c r="D20" s="19" t="s">
        <v>148</v>
      </c>
      <c r="E20" s="19" t="s">
        <v>148</v>
      </c>
      <c r="F20" s="19" t="s">
        <v>30</v>
      </c>
      <c r="G20" s="19" t="s">
        <v>89</v>
      </c>
      <c r="H20" s="19" t="s">
        <v>156</v>
      </c>
      <c r="I20" s="19" t="s">
        <v>157</v>
      </c>
      <c r="J20" s="19" t="s">
        <v>158</v>
      </c>
      <c r="K20" s="19" t="s">
        <v>164</v>
      </c>
      <c r="L20" s="19" t="s">
        <v>133</v>
      </c>
      <c r="M20" s="19" t="s">
        <v>160</v>
      </c>
      <c r="N20" s="19">
        <v>646</v>
      </c>
      <c r="O20" s="19">
        <v>86</v>
      </c>
      <c r="P20" s="19">
        <v>168</v>
      </c>
      <c r="Q20" s="19">
        <v>168</v>
      </c>
      <c r="R20" s="19"/>
      <c r="S20" s="19"/>
      <c r="T20" s="19" t="s">
        <v>165</v>
      </c>
      <c r="U20" s="12" t="s">
        <v>166</v>
      </c>
      <c r="V20" s="20">
        <v>166.3</v>
      </c>
    </row>
    <row r="21" ht="94.5" spans="1:22">
      <c r="A21" s="9">
        <v>17</v>
      </c>
      <c r="B21" s="19" t="s">
        <v>74</v>
      </c>
      <c r="C21" s="19" t="s">
        <v>167</v>
      </c>
      <c r="D21" s="19" t="s">
        <v>148</v>
      </c>
      <c r="E21" s="19" t="s">
        <v>168</v>
      </c>
      <c r="F21" s="19" t="s">
        <v>30</v>
      </c>
      <c r="G21" s="19" t="s">
        <v>89</v>
      </c>
      <c r="H21" s="19" t="s">
        <v>156</v>
      </c>
      <c r="I21" s="19" t="s">
        <v>157</v>
      </c>
      <c r="J21" s="19" t="s">
        <v>158</v>
      </c>
      <c r="K21" s="19" t="s">
        <v>169</v>
      </c>
      <c r="L21" s="19" t="s">
        <v>133</v>
      </c>
      <c r="M21" s="19" t="s">
        <v>170</v>
      </c>
      <c r="N21" s="19">
        <v>646</v>
      </c>
      <c r="O21" s="19">
        <v>86</v>
      </c>
      <c r="P21" s="19">
        <v>47</v>
      </c>
      <c r="Q21" s="19">
        <v>47</v>
      </c>
      <c r="R21" s="19"/>
      <c r="S21" s="19"/>
      <c r="T21" s="19" t="s">
        <v>171</v>
      </c>
      <c r="U21" s="12" t="s">
        <v>172</v>
      </c>
      <c r="V21" s="15">
        <v>46.53</v>
      </c>
    </row>
    <row r="22" ht="81" spans="1:22">
      <c r="A22" s="9">
        <v>18</v>
      </c>
      <c r="B22" s="21" t="s">
        <v>96</v>
      </c>
      <c r="C22" s="21" t="s">
        <v>173</v>
      </c>
      <c r="D22" s="21" t="s">
        <v>148</v>
      </c>
      <c r="E22" s="10" t="s">
        <v>128</v>
      </c>
      <c r="F22" s="21" t="s">
        <v>30</v>
      </c>
      <c r="G22" s="21" t="s">
        <v>174</v>
      </c>
      <c r="H22" s="19" t="s">
        <v>156</v>
      </c>
      <c r="I22" s="21" t="s">
        <v>175</v>
      </c>
      <c r="J22" s="21" t="s">
        <v>99</v>
      </c>
      <c r="K22" s="22" t="s">
        <v>176</v>
      </c>
      <c r="L22" s="19" t="s">
        <v>101</v>
      </c>
      <c r="M22" s="19" t="s">
        <v>177</v>
      </c>
      <c r="N22" s="21">
        <v>376</v>
      </c>
      <c r="O22" s="21">
        <v>10</v>
      </c>
      <c r="P22" s="19">
        <v>125</v>
      </c>
      <c r="Q22" s="21">
        <v>125</v>
      </c>
      <c r="R22" s="23"/>
      <c r="S22" s="21"/>
      <c r="T22" s="22" t="s">
        <v>178</v>
      </c>
      <c r="U22" s="24" t="s">
        <v>179</v>
      </c>
      <c r="V22" s="20">
        <v>123.75</v>
      </c>
    </row>
    <row r="23" ht="81" spans="1:22">
      <c r="A23" s="9">
        <v>19</v>
      </c>
      <c r="B23" s="11" t="s">
        <v>146</v>
      </c>
      <c r="C23" s="11" t="s">
        <v>180</v>
      </c>
      <c r="D23" s="21" t="s">
        <v>148</v>
      </c>
      <c r="E23" s="10" t="s">
        <v>128</v>
      </c>
      <c r="F23" s="21" t="s">
        <v>30</v>
      </c>
      <c r="G23" s="11" t="s">
        <v>181</v>
      </c>
      <c r="H23" s="19" t="s">
        <v>156</v>
      </c>
      <c r="I23" s="25" t="s">
        <v>182</v>
      </c>
      <c r="J23" s="26">
        <v>0</v>
      </c>
      <c r="K23" s="27" t="s">
        <v>183</v>
      </c>
      <c r="L23" s="19" t="s">
        <v>101</v>
      </c>
      <c r="M23" s="27" t="s">
        <v>184</v>
      </c>
      <c r="N23" s="20">
        <v>232</v>
      </c>
      <c r="O23" s="20">
        <v>68</v>
      </c>
      <c r="P23" s="20">
        <v>125</v>
      </c>
      <c r="Q23" s="20">
        <v>55</v>
      </c>
      <c r="R23" s="20">
        <v>70</v>
      </c>
      <c r="S23" s="20"/>
      <c r="T23" s="27" t="s">
        <v>185</v>
      </c>
      <c r="U23" s="24" t="s">
        <v>186</v>
      </c>
      <c r="V23" s="20">
        <v>53.75</v>
      </c>
    </row>
    <row r="24" spans="1:22">
      <c r="N24">
        <f>SUM(N5:N23)</f>
        <v>12509</v>
      </c>
      <c r="O24">
        <f>SUM(O5:O23)</f>
        <v>6401</v>
      </c>
      <c r="P24">
        <f>SUM(P5:P23)</f>
        <v>5711.41</v>
      </c>
      <c r="Q24">
        <f>SUM(Q5:Q23)</f>
        <v>4715.778</v>
      </c>
      <c r="R24">
        <f>SUM(R5:R23)</f>
        <v>70</v>
      </c>
      <c r="S24">
        <f>SUM(S5:S23)</f>
        <v>921.032</v>
      </c>
      <c r="V24">
        <f>SUM(V5:V23)</f>
        <v>4592.751725</v>
      </c>
    </row>
  </sheetData>
  <autoFilter xmlns:etc="http://www.wps.cn/officeDocument/2017/etCustomData" ref="A3:S18" etc:filterBottomFollowUsedRange="0">
    <extLst/>
  </autoFilter>
  <mergeCells count="22">
    <mergeCell ref="A1:V1"/>
    <mergeCell ref="N2:P2"/>
    <mergeCell ref="S2:V2"/>
    <mergeCell ref="N3:O3"/>
    <mergeCell ref="Q3:S3"/>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 ref="V3:V4"/>
  </mergeCells>
  <pageMargins left="0.357638888888889" right="0.357638888888889" top="0.802777777777778" bottom="0.802777777777778" header="0.5" footer="0.5"/>
  <pageSetup paperSize="8" scale="93"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磴口县乡村振兴服务中心</cp:lastModifiedBy>
  <dcterms:created xsi:type="dcterms:W3CDTF">2024-09-12T02:43:00Z</dcterms:created>
  <dcterms:modified xsi:type="dcterms:W3CDTF">2025-12-29T09:44:18Z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2C0B8939DCD7424BA1D5589010F028B2_13</vt:lpwstr>
  </property>
  <property fmtid="{D5CDD505-2E9C-101B-9397-08002B2CF9AE}" pid="3" name="KSOProductBuildVer">
    <vt:lpwstr>2052-12.1.0.24034</vt:lpwstr>
  </property>
  <property fmtid="{D5CDD505-2E9C-101B-9397-08002B2CF9AE}" pid="4" name="CalculationRule">
    <vt:i4>0</vt:i4>
  </property>
</Properties>
</file>